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pvq-my.sharepoint.com/personal/mpoudrier_fpvq_org/Documents/01_DIRECTRICE_OPERATIONS_ADMINISTRATION/01 - ADMINISTRATION/FPVQ-Admin/"/>
    </mc:Choice>
  </mc:AlternateContent>
  <xr:revisionPtr revIDLastSave="34" documentId="8_{D2CE6E4A-8CC6-4FB0-85CB-F1965B118931}" xr6:coauthVersionLast="47" xr6:coauthVersionMax="47" xr10:uidLastSave="{120155AC-DFB1-498C-AD40-E54D25184EFA}"/>
  <bookViews>
    <workbookView xWindow="-120" yWindow="-120" windowWidth="20730" windowHeight="11160" xr2:uid="{669A3EEE-7890-4353-90AA-5E0354B427EA}"/>
  </bookViews>
  <sheets>
    <sheet name="Canev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G46" i="1"/>
  <c r="H46" i="1" s="1"/>
  <c r="F46" i="1"/>
  <c r="G48" i="1"/>
  <c r="F48" i="1"/>
  <c r="D42" i="1"/>
  <c r="G47" i="1"/>
  <c r="F47" i="1"/>
  <c r="G45" i="1"/>
  <c r="F45" i="1"/>
  <c r="H45" i="1" s="1"/>
  <c r="G44" i="1"/>
  <c r="F44" i="1"/>
  <c r="H48" i="1" l="1"/>
  <c r="H44" i="1"/>
  <c r="H47" i="1"/>
  <c r="D39" i="1" l="1"/>
  <c r="D38" i="1"/>
  <c r="D37" i="1"/>
  <c r="F37" i="1" s="1"/>
  <c r="G40" i="1" l="1"/>
  <c r="F40" i="1"/>
  <c r="G39" i="1"/>
  <c r="F39" i="1"/>
  <c r="G38" i="1"/>
  <c r="F38" i="1"/>
  <c r="H38" i="1" s="1"/>
  <c r="D55" i="1"/>
  <c r="G37" i="1"/>
  <c r="H39" i="1" l="1"/>
  <c r="H40" i="1"/>
  <c r="G55" i="1"/>
  <c r="F55" i="1"/>
  <c r="H37" i="1"/>
  <c r="H5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<sst xmlns="http://schemas.openxmlformats.org/spreadsheetml/2006/main" count="50" uniqueCount="47">
  <si>
    <t>Formulaire de remboursement de dépenses</t>
  </si>
  <si>
    <t>Déjeuner</t>
  </si>
  <si>
    <t>Dîner</t>
  </si>
  <si>
    <t>Souper</t>
  </si>
  <si>
    <t>Déplacement</t>
  </si>
  <si>
    <t>Source: https://www.google.ca/maps/</t>
  </si>
  <si>
    <t>Nom</t>
  </si>
  <si>
    <t>Prénom</t>
  </si>
  <si>
    <t>Adresse</t>
  </si>
  <si>
    <t>Ville</t>
  </si>
  <si>
    <t>Code postal</t>
  </si>
  <si>
    <t>Téléphone</t>
  </si>
  <si>
    <t>Cellulaire</t>
  </si>
  <si>
    <t>Courriel</t>
  </si>
  <si>
    <t>Endroit</t>
  </si>
  <si>
    <t>Description</t>
  </si>
  <si>
    <t xml:space="preserve">Diner </t>
  </si>
  <si>
    <t>Hébergement chez la famille</t>
  </si>
  <si>
    <t>Déboursés</t>
  </si>
  <si>
    <t>TOTAL</t>
  </si>
  <si>
    <t>Date.s</t>
  </si>
  <si>
    <t>Activité</t>
  </si>
  <si>
    <t>Informations du demandeur:</t>
  </si>
  <si>
    <t>Calcul des taxes</t>
  </si>
  <si>
    <t>TPS</t>
  </si>
  <si>
    <t>TVQ</t>
  </si>
  <si>
    <t>Avant tx</t>
  </si>
  <si>
    <t>Reservé à l'administration</t>
  </si>
  <si>
    <t>Signature du demandeur</t>
  </si>
  <si>
    <t>Date de la demande</t>
  </si>
  <si>
    <t xml:space="preserve">Approuvé par: </t>
  </si>
  <si>
    <t xml:space="preserve">Date d'approbation: </t>
  </si>
  <si>
    <t>Nombre</t>
  </si>
  <si>
    <t>Kilométrage (voiture électrique et à moteur)</t>
  </si>
  <si>
    <t>Faites le calcul du KM en fonction de votre point de départ et de votre point d'arrivée</t>
  </si>
  <si>
    <t>ainsi que des déplacements occasionnés entre les deux.</t>
  </si>
  <si>
    <r>
      <rPr>
        <b/>
        <sz val="11"/>
        <color theme="1"/>
        <rFont val="Calibri"/>
        <family val="2"/>
        <scheme val="minor"/>
      </rPr>
      <t>Hébergement en famille</t>
    </r>
    <r>
      <rPr>
        <sz val="11"/>
        <color theme="1"/>
        <rFont val="Calibri"/>
        <family val="2"/>
        <scheme val="minor"/>
      </rPr>
      <t xml:space="preserve"> (pour l'ensemble des nuitées, indiquer 1 dans la colonne B)</t>
    </r>
  </si>
  <si>
    <t>Poste budgétaire</t>
  </si>
  <si>
    <t>Autres dépenses - spécifier la nature de la dépense et indiquer le montant dans la colonne C</t>
  </si>
  <si>
    <r>
      <t>R</t>
    </r>
    <r>
      <rPr>
        <b/>
        <sz val="11"/>
        <color theme="1"/>
        <rFont val="Calibri"/>
        <family val="2"/>
        <scheme val="minor"/>
      </rPr>
      <t>epas remboursé</t>
    </r>
    <r>
      <rPr>
        <sz val="11"/>
        <color theme="1"/>
        <rFont val="Calibri"/>
        <family val="2"/>
        <scheme val="minor"/>
      </rPr>
      <t xml:space="preserve"> - indiquer </t>
    </r>
    <r>
      <rPr>
        <b/>
        <sz val="11"/>
        <color theme="1"/>
        <rFont val="Calibri"/>
        <family val="2"/>
        <scheme val="minor"/>
      </rPr>
      <t>le montant, le pourboire et les taxes</t>
    </r>
    <r>
      <rPr>
        <sz val="11"/>
        <color theme="1"/>
        <rFont val="Calibri"/>
        <family val="2"/>
        <scheme val="minor"/>
      </rPr>
      <t xml:space="preserve"> dans la colonne C</t>
    </r>
  </si>
  <si>
    <r>
      <rPr>
        <b/>
        <sz val="11"/>
        <color theme="1"/>
        <rFont val="Calibri"/>
        <family val="2"/>
        <scheme val="minor"/>
      </rPr>
      <t>Taxi et stationnement</t>
    </r>
    <r>
      <rPr>
        <sz val="11"/>
        <color theme="1"/>
        <rFont val="Calibri"/>
        <family val="2"/>
        <scheme val="minor"/>
      </rPr>
      <t xml:space="preserve"> - indiquer</t>
    </r>
    <r>
      <rPr>
        <b/>
        <sz val="11"/>
        <color theme="1"/>
        <rFont val="Calibri"/>
        <family val="2"/>
        <scheme val="minor"/>
      </rPr>
      <t xml:space="preserve"> le montant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avec taxes</t>
    </r>
    <r>
      <rPr>
        <sz val="11"/>
        <color theme="1"/>
        <rFont val="Calibri"/>
        <family val="2"/>
        <scheme val="minor"/>
      </rPr>
      <t xml:space="preserve"> dans la colonne C</t>
    </r>
  </si>
  <si>
    <r>
      <rPr>
        <b/>
        <sz val="11"/>
        <color theme="1"/>
        <rFont val="Calibri"/>
        <family val="2"/>
        <scheme val="minor"/>
      </rPr>
      <t>Auto louée</t>
    </r>
    <r>
      <rPr>
        <sz val="11"/>
        <color theme="1"/>
        <rFont val="Calibri"/>
        <family val="2"/>
        <scheme val="minor"/>
      </rPr>
      <t xml:space="preserve"> - essence et carburant, indiquer </t>
    </r>
    <r>
      <rPr>
        <b/>
        <sz val="11"/>
        <color theme="1"/>
        <rFont val="Calibri"/>
        <family val="2"/>
        <scheme val="minor"/>
      </rPr>
      <t>le montant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avec taxes</t>
    </r>
    <r>
      <rPr>
        <sz val="11"/>
        <color theme="1"/>
        <rFont val="Calibri"/>
        <family val="2"/>
        <scheme val="minor"/>
      </rPr>
      <t xml:space="preserve"> dans la colonne C</t>
    </r>
  </si>
  <si>
    <r>
      <rPr>
        <b/>
        <sz val="11"/>
        <color theme="1"/>
        <rFont val="Calibri"/>
        <family val="2"/>
        <scheme val="minor"/>
      </rPr>
      <t>Auto louée</t>
    </r>
    <r>
      <rPr>
        <sz val="11"/>
        <color theme="1"/>
        <rFont val="Calibri"/>
        <family val="2"/>
        <scheme val="minor"/>
      </rPr>
      <t xml:space="preserve"> - coût de location, indiquer</t>
    </r>
    <r>
      <rPr>
        <b/>
        <sz val="11"/>
        <color theme="1"/>
        <rFont val="Calibri"/>
        <family val="2"/>
        <scheme val="minor"/>
      </rPr>
      <t xml:space="preserve"> le montant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avec taxes</t>
    </r>
    <r>
      <rPr>
        <sz val="11"/>
        <color theme="1"/>
        <rFont val="Calibri"/>
        <family val="2"/>
        <scheme val="minor"/>
      </rPr>
      <t xml:space="preserve"> dans la colonne C</t>
    </r>
  </si>
  <si>
    <t>Transmettre votre formulaire par courriel à mpoudrier@fpvq.org</t>
  </si>
  <si>
    <t xml:space="preserve">Per diem de repas </t>
  </si>
  <si>
    <r>
      <rPr>
        <b/>
        <sz val="11"/>
        <color theme="1"/>
        <rFont val="Calibri"/>
        <family val="2"/>
        <scheme val="minor"/>
      </rPr>
      <t xml:space="preserve">Per diem </t>
    </r>
    <r>
      <rPr>
        <sz val="11"/>
        <color theme="1"/>
        <rFont val="Calibri"/>
        <family val="2"/>
        <scheme val="minor"/>
      </rPr>
      <t>(indiquer le nombre dans la colonne B)</t>
    </r>
  </si>
  <si>
    <r>
      <rPr>
        <b/>
        <sz val="11"/>
        <color theme="1"/>
        <rFont val="Calibri"/>
        <family val="2"/>
        <scheme val="minor"/>
      </rPr>
      <t>Kilométrage total</t>
    </r>
    <r>
      <rPr>
        <sz val="11"/>
        <color theme="1"/>
        <rFont val="Calibri"/>
        <family val="2"/>
        <scheme val="minor"/>
      </rPr>
      <t xml:space="preserve"> (véhicule à essence et électrique) indiquer le KM dans la colonne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</si>
</sst>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$&quot;_);[Red]\(#,##0\ &quot;$&quot;\)"/>
    <numFmt numFmtId="8" formatCode="#,##0.00\ &quot;$&quot;_);[Red]\(#,##0.00\ &quot;$&quot;\)"/>
    <numFmt numFmtId="164" formatCode="#,##0.00\ &quot;$&quot;"/>
    <numFmt numFmtId="165" formatCode="_ * #,##0.00_)\ _$_ ;_ * \(#,##0.00\)\ _$_ ;_ * &quot;-&quot;??_)\ _$_ ;_ @_ 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6" fontId="0" fillId="0" borderId="0" xfId="0" applyNumberFormat="1"/>
    <xf numFmtId="0" fontId="2" fillId="0" borderId="0" xfId="0" applyFont="1"/>
    <xf numFmtId="0" fontId="0" fillId="0" borderId="1" xfId="0" applyBorder="1"/>
    <xf numFmtId="6" fontId="0" fillId="0" borderId="1" xfId="0" applyNumberFormat="1" applyBorder="1"/>
    <xf numFmtId="164" fontId="0" fillId="0" borderId="1" xfId="0" applyNumberFormat="1" applyBorder="1"/>
    <xf numFmtId="8" fontId="0" fillId="0" borderId="1" xfId="0" applyNumberFormat="1" applyBorder="1" applyAlignment="1">
      <alignment horizontal="right"/>
    </xf>
    <xf numFmtId="1" fontId="0" fillId="0" borderId="0" xfId="0" applyNumberFormat="1"/>
    <xf numFmtId="1" fontId="0" fillId="0" borderId="1" xfId="0" applyNumberFormat="1" applyBorder="1"/>
    <xf numFmtId="0" fontId="0" fillId="0" borderId="2" xfId="0" applyBorder="1"/>
    <xf numFmtId="0" fontId="5" fillId="0" borderId="3" xfId="0" applyFont="1" applyBorder="1"/>
    <xf numFmtId="0" fontId="0" fillId="0" borderId="4" xfId="0" applyBorder="1"/>
    <xf numFmtId="1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0" xfId="0" applyBorder="1"/>
    <xf numFmtId="1" fontId="0" fillId="0" borderId="0" xfId="0" applyNumberFormat="1" applyBorder="1"/>
    <xf numFmtId="0" fontId="0" fillId="0" borderId="7" xfId="0" applyBorder="1"/>
    <xf numFmtId="0" fontId="1" fillId="2" borderId="6" xfId="0" applyFont="1" applyFill="1" applyBorder="1"/>
    <xf numFmtId="0" fontId="0" fillId="2" borderId="0" xfId="0" applyFill="1" applyBorder="1"/>
    <xf numFmtId="0" fontId="0" fillId="0" borderId="8" xfId="0" applyBorder="1"/>
    <xf numFmtId="0" fontId="0" fillId="0" borderId="6" xfId="0" applyBorder="1"/>
    <xf numFmtId="0" fontId="1" fillId="2" borderId="9" xfId="0" applyFont="1" applyFill="1" applyBorder="1"/>
    <xf numFmtId="0" fontId="0" fillId="0" borderId="9" xfId="0" applyBorder="1"/>
    <xf numFmtId="0" fontId="1" fillId="2" borderId="8" xfId="0" applyFont="1" applyFill="1" applyBorder="1"/>
    <xf numFmtId="0" fontId="0" fillId="0" borderId="8" xfId="0" applyBorder="1" applyAlignment="1">
      <alignment horizontal="right"/>
    </xf>
    <xf numFmtId="164" fontId="0" fillId="0" borderId="10" xfId="0" applyNumberFormat="1" applyBorder="1"/>
    <xf numFmtId="0" fontId="2" fillId="0" borderId="8" xfId="0" applyFont="1" applyBorder="1"/>
    <xf numFmtId="0" fontId="0" fillId="0" borderId="10" xfId="0" applyBorder="1"/>
    <xf numFmtId="0" fontId="3" fillId="2" borderId="6" xfId="0" applyFont="1" applyFill="1" applyBorder="1"/>
    <xf numFmtId="8" fontId="0" fillId="0" borderId="0" xfId="0" applyNumberFormat="1" applyBorder="1"/>
    <xf numFmtId="8" fontId="0" fillId="0" borderId="7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0" fillId="0" borderId="14" xfId="0" applyNumberFormat="1" applyBorder="1"/>
    <xf numFmtId="0" fontId="0" fillId="0" borderId="15" xfId="0" applyBorder="1"/>
    <xf numFmtId="0" fontId="0" fillId="0" borderId="0" xfId="0" applyAlignment="1"/>
    <xf numFmtId="0" fontId="0" fillId="0" borderId="1" xfId="0" applyBorder="1" applyAlignment="1"/>
    <xf numFmtId="0" fontId="4" fillId="0" borderId="1" xfId="1" applyBorder="1" applyAlignment="1"/>
    <xf numFmtId="0" fontId="0" fillId="2" borderId="2" xfId="0" applyFill="1" applyBorder="1" applyAlignment="1"/>
    <xf numFmtId="0" fontId="0" fillId="0" borderId="2" xfId="0" applyBorder="1" applyAlignment="1"/>
    <xf numFmtId="0" fontId="0" fillId="2" borderId="16" xfId="0" applyFill="1" applyBorder="1" applyAlignment="1"/>
    <xf numFmtId="0" fontId="0" fillId="2" borderId="0" xfId="0" applyFill="1" applyBorder="1" applyAlignment="1"/>
    <xf numFmtId="15" fontId="0" fillId="0" borderId="1" xfId="0" applyNumberFormat="1" applyBorder="1" applyAlignment="1"/>
    <xf numFmtId="1" fontId="0" fillId="0" borderId="17" xfId="0" applyNumberForma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3" xfId="0" applyFill="1" applyBorder="1"/>
    <xf numFmtId="0" fontId="0" fillId="2" borderId="5" xfId="0" applyFill="1" applyBorder="1" applyAlignment="1">
      <alignment horizontal="center"/>
    </xf>
    <xf numFmtId="0" fontId="1" fillId="2" borderId="13" xfId="0" applyFont="1" applyFill="1" applyBorder="1"/>
    <xf numFmtId="0" fontId="1" fillId="2" borderId="15" xfId="0" applyFont="1" applyFill="1" applyBorder="1" applyAlignment="1">
      <alignment horizontal="center"/>
    </xf>
    <xf numFmtId="0" fontId="0" fillId="2" borderId="20" xfId="0" applyFill="1" applyBorder="1"/>
    <xf numFmtId="0" fontId="1" fillId="2" borderId="2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CB66-412B-4CD1-BD31-F01226740326}">
  <sheetPr codeName="Feuil1">
    <pageSetUpPr fitToPage="1"/>
  </sheetPr>
  <dimension ref="B1:I64"/>
  <sheetViews>
    <sheetView tabSelected="1" topLeftCell="A9" workbookViewId="0">
      <selection activeCell="D59" sqref="D59:H59"/>
    </sheetView>
  </sheetViews>
  <sheetFormatPr baseColWidth="10" defaultRowHeight="15" x14ac:dyDescent="0.25"/>
  <cols>
    <col min="1" max="1" width="2.85546875" customWidth="1"/>
    <col min="2" max="2" width="83.85546875" customWidth="1"/>
    <col min="3" max="3" width="8.42578125" customWidth="1"/>
    <col min="4" max="4" width="16.42578125" customWidth="1"/>
    <col min="5" max="5" width="13" style="7" customWidth="1"/>
    <col min="6" max="6" width="12.5703125" customWidth="1"/>
    <col min="9" max="9" width="15.42578125" customWidth="1"/>
  </cols>
  <sheetData>
    <row r="1" spans="2:8" ht="61.5" customHeight="1" x14ac:dyDescent="0.35">
      <c r="B1" s="10" t="s">
        <v>0</v>
      </c>
      <c r="C1" s="11" t="e" vm="1">
        <v>#VALUE!</v>
      </c>
      <c r="D1" s="11"/>
      <c r="E1" s="12"/>
      <c r="F1" s="13"/>
      <c r="G1" s="13"/>
      <c r="H1" s="14"/>
    </row>
    <row r="2" spans="2:8" x14ac:dyDescent="0.25">
      <c r="B2" s="15" t="s">
        <v>43</v>
      </c>
      <c r="C2" s="16"/>
      <c r="D2" s="16"/>
      <c r="E2" s="17"/>
      <c r="F2" s="16"/>
      <c r="G2" s="16"/>
      <c r="H2" s="18"/>
    </row>
    <row r="3" spans="2:8" x14ac:dyDescent="0.25">
      <c r="B3" s="15"/>
      <c r="C3" s="16"/>
      <c r="D3" s="16"/>
      <c r="E3" s="17"/>
      <c r="F3" s="16"/>
      <c r="G3" s="16"/>
      <c r="H3" s="18"/>
    </row>
    <row r="4" spans="2:8" x14ac:dyDescent="0.25">
      <c r="B4" s="19" t="s">
        <v>22</v>
      </c>
      <c r="C4" s="42"/>
      <c r="D4" s="43"/>
      <c r="E4" s="43"/>
      <c r="F4" s="43"/>
      <c r="G4" s="16"/>
      <c r="H4" s="18"/>
    </row>
    <row r="5" spans="2:8" x14ac:dyDescent="0.25">
      <c r="B5" s="21" t="s">
        <v>7</v>
      </c>
      <c r="C5" s="40"/>
      <c r="D5" s="40"/>
      <c r="E5" s="40"/>
      <c r="F5" s="40"/>
      <c r="G5" s="16"/>
      <c r="H5" s="18"/>
    </row>
    <row r="6" spans="2:8" x14ac:dyDescent="0.25">
      <c r="B6" s="21" t="s">
        <v>6</v>
      </c>
      <c r="C6" s="40"/>
      <c r="D6" s="40"/>
      <c r="E6" s="40"/>
      <c r="F6" s="40"/>
      <c r="G6" s="16"/>
      <c r="H6" s="18"/>
    </row>
    <row r="7" spans="2:8" x14ac:dyDescent="0.25">
      <c r="B7" s="21" t="s">
        <v>8</v>
      </c>
      <c r="C7" s="40"/>
      <c r="D7" s="40"/>
      <c r="E7" s="40"/>
      <c r="F7" s="40"/>
      <c r="G7" s="16"/>
      <c r="H7" s="18"/>
    </row>
    <row r="8" spans="2:8" x14ac:dyDescent="0.25">
      <c r="B8" s="21" t="s">
        <v>9</v>
      </c>
      <c r="C8" s="40"/>
      <c r="D8" s="40"/>
      <c r="E8" s="40"/>
      <c r="F8" s="40"/>
      <c r="G8" s="16"/>
      <c r="H8" s="18"/>
    </row>
    <row r="9" spans="2:8" x14ac:dyDescent="0.25">
      <c r="B9" s="21" t="s">
        <v>10</v>
      </c>
      <c r="C9" s="40"/>
      <c r="D9" s="40"/>
      <c r="E9" s="40"/>
      <c r="F9" s="40"/>
      <c r="G9" s="16"/>
      <c r="H9" s="18"/>
    </row>
    <row r="10" spans="2:8" x14ac:dyDescent="0.25">
      <c r="B10" s="21" t="s">
        <v>11</v>
      </c>
      <c r="C10" s="40"/>
      <c r="D10" s="40"/>
      <c r="E10" s="40"/>
      <c r="F10" s="40"/>
      <c r="G10" s="16"/>
      <c r="H10" s="18"/>
    </row>
    <row r="11" spans="2:8" x14ac:dyDescent="0.25">
      <c r="B11" s="21" t="s">
        <v>12</v>
      </c>
      <c r="C11" s="40"/>
      <c r="D11" s="40"/>
      <c r="E11" s="40"/>
      <c r="F11" s="40"/>
      <c r="G11" s="16"/>
      <c r="H11" s="18"/>
    </row>
    <row r="12" spans="2:8" x14ac:dyDescent="0.25">
      <c r="B12" s="21" t="s">
        <v>13</v>
      </c>
      <c r="C12" s="41"/>
      <c r="D12" s="40"/>
      <c r="E12" s="40"/>
      <c r="F12" s="40"/>
      <c r="G12" s="16"/>
      <c r="H12" s="18"/>
    </row>
    <row r="13" spans="2:8" x14ac:dyDescent="0.25">
      <c r="B13" s="22"/>
      <c r="C13" s="16"/>
      <c r="D13" s="16"/>
      <c r="E13" s="17"/>
      <c r="F13" s="16"/>
      <c r="G13" s="16"/>
      <c r="H13" s="18"/>
    </row>
    <row r="14" spans="2:8" x14ac:dyDescent="0.25">
      <c r="B14" s="23" t="s">
        <v>21</v>
      </c>
      <c r="C14" s="44"/>
      <c r="D14" s="45"/>
      <c r="E14" s="39"/>
      <c r="F14" s="39"/>
      <c r="G14" s="16"/>
      <c r="H14" s="18"/>
    </row>
    <row r="15" spans="2:8" x14ac:dyDescent="0.25">
      <c r="B15" s="24" t="s">
        <v>6</v>
      </c>
      <c r="C15" s="40"/>
      <c r="D15" s="40"/>
      <c r="E15" s="40"/>
      <c r="F15" s="40"/>
      <c r="G15" s="16"/>
      <c r="H15" s="18"/>
    </row>
    <row r="16" spans="2:8" x14ac:dyDescent="0.25">
      <c r="B16" s="24" t="s">
        <v>14</v>
      </c>
      <c r="C16" s="40"/>
      <c r="D16" s="40"/>
      <c r="E16" s="40"/>
      <c r="F16" s="40"/>
      <c r="G16" s="16"/>
      <c r="H16" s="18"/>
    </row>
    <row r="17" spans="2:9" x14ac:dyDescent="0.25">
      <c r="B17" s="24" t="s">
        <v>20</v>
      </c>
      <c r="C17" s="46"/>
      <c r="D17" s="40"/>
      <c r="E17" s="40"/>
      <c r="F17" s="40"/>
      <c r="G17" s="16"/>
      <c r="H17" s="18"/>
    </row>
    <row r="18" spans="2:9" x14ac:dyDescent="0.25">
      <c r="B18" s="22"/>
      <c r="C18" s="16"/>
      <c r="D18" s="16"/>
      <c r="E18" s="17"/>
      <c r="F18" s="16"/>
      <c r="G18" s="16"/>
      <c r="H18" s="18"/>
    </row>
    <row r="19" spans="2:9" x14ac:dyDescent="0.25">
      <c r="B19" s="19" t="s">
        <v>44</v>
      </c>
      <c r="C19" s="20"/>
      <c r="D19" s="16"/>
      <c r="E19" s="17"/>
      <c r="F19" s="16"/>
      <c r="G19" s="16"/>
      <c r="H19" s="18"/>
      <c r="I19" s="2"/>
    </row>
    <row r="20" spans="2:9" x14ac:dyDescent="0.25">
      <c r="B20" s="21" t="s">
        <v>1</v>
      </c>
      <c r="C20" s="4">
        <v>12</v>
      </c>
      <c r="D20" s="16"/>
      <c r="E20" s="17"/>
      <c r="F20" s="16"/>
      <c r="G20" s="16"/>
      <c r="H20" s="18"/>
      <c r="I20" s="1"/>
    </row>
    <row r="21" spans="2:9" x14ac:dyDescent="0.25">
      <c r="B21" s="21" t="s">
        <v>2</v>
      </c>
      <c r="C21" s="4">
        <v>15</v>
      </c>
      <c r="D21" s="16"/>
      <c r="E21" s="17"/>
      <c r="F21" s="16"/>
      <c r="G21" s="16"/>
      <c r="H21" s="18"/>
    </row>
    <row r="22" spans="2:9" x14ac:dyDescent="0.25">
      <c r="B22" s="21" t="s">
        <v>3</v>
      </c>
      <c r="C22" s="4">
        <v>30</v>
      </c>
      <c r="D22" s="16"/>
      <c r="E22" s="17"/>
      <c r="F22" s="16"/>
      <c r="G22" s="16"/>
      <c r="H22" s="18"/>
    </row>
    <row r="23" spans="2:9" x14ac:dyDescent="0.25">
      <c r="B23" s="22"/>
      <c r="C23" s="16"/>
      <c r="D23" s="16"/>
      <c r="E23" s="17"/>
      <c r="F23" s="16"/>
      <c r="G23" s="16"/>
      <c r="H23" s="18"/>
    </row>
    <row r="24" spans="2:9" x14ac:dyDescent="0.25">
      <c r="B24" s="22"/>
      <c r="C24" s="16"/>
      <c r="D24" s="16"/>
      <c r="E24" s="17"/>
      <c r="F24" s="16"/>
      <c r="G24" s="16"/>
      <c r="H24" s="18"/>
    </row>
    <row r="25" spans="2:9" x14ac:dyDescent="0.25">
      <c r="B25" s="25" t="s">
        <v>17</v>
      </c>
      <c r="C25" s="4">
        <v>50</v>
      </c>
      <c r="D25" s="16"/>
      <c r="E25" s="17"/>
      <c r="F25" s="16"/>
      <c r="G25" s="16"/>
      <c r="H25" s="18"/>
    </row>
    <row r="26" spans="2:9" x14ac:dyDescent="0.25">
      <c r="B26" s="22"/>
      <c r="C26" s="16"/>
      <c r="D26" s="16"/>
      <c r="E26" s="17"/>
      <c r="F26" s="16"/>
      <c r="G26" s="16"/>
      <c r="H26" s="18"/>
    </row>
    <row r="27" spans="2:9" x14ac:dyDescent="0.25">
      <c r="B27" s="19" t="s">
        <v>4</v>
      </c>
      <c r="C27" s="20"/>
      <c r="D27" s="16"/>
      <c r="E27" s="17"/>
      <c r="F27" s="16"/>
      <c r="G27" s="16"/>
      <c r="H27" s="18"/>
    </row>
    <row r="28" spans="2:9" x14ac:dyDescent="0.25">
      <c r="B28" s="21" t="s">
        <v>33</v>
      </c>
      <c r="C28" s="6">
        <v>0.45</v>
      </c>
      <c r="D28" s="16"/>
      <c r="E28" s="17"/>
      <c r="F28" s="16"/>
      <c r="G28" s="16"/>
      <c r="H28" s="18"/>
    </row>
    <row r="29" spans="2:9" x14ac:dyDescent="0.25">
      <c r="B29" s="22" t="s">
        <v>34</v>
      </c>
      <c r="C29" s="16"/>
      <c r="D29" s="16"/>
      <c r="E29" s="17"/>
      <c r="F29" s="16"/>
      <c r="G29" s="16"/>
      <c r="H29" s="18"/>
    </row>
    <row r="30" spans="2:9" x14ac:dyDescent="0.25">
      <c r="B30" s="22" t="s">
        <v>35</v>
      </c>
      <c r="C30" s="16"/>
      <c r="D30" s="16"/>
      <c r="E30" s="17"/>
      <c r="F30" s="16"/>
      <c r="G30" s="16"/>
      <c r="H30" s="18"/>
    </row>
    <row r="31" spans="2:9" x14ac:dyDescent="0.25">
      <c r="B31" s="15" t="s">
        <v>5</v>
      </c>
      <c r="C31" s="16"/>
      <c r="D31" s="16"/>
      <c r="E31" s="17"/>
      <c r="F31" s="16"/>
      <c r="G31" s="16"/>
      <c r="H31" s="18"/>
    </row>
    <row r="32" spans="2:9" x14ac:dyDescent="0.25">
      <c r="B32" s="15"/>
      <c r="C32" s="16"/>
      <c r="D32" s="16"/>
      <c r="E32" s="17"/>
      <c r="F32" s="16"/>
      <c r="G32" s="16"/>
      <c r="H32" s="18"/>
    </row>
    <row r="33" spans="2:8" ht="15.75" thickBot="1" x14ac:dyDescent="0.3">
      <c r="B33" s="22"/>
      <c r="C33" s="16"/>
      <c r="D33" s="16"/>
      <c r="E33" s="17"/>
      <c r="F33" s="16"/>
      <c r="G33" s="16"/>
      <c r="H33" s="18"/>
    </row>
    <row r="34" spans="2:8" x14ac:dyDescent="0.25">
      <c r="B34" s="59"/>
      <c r="C34" s="63"/>
      <c r="D34" s="60"/>
      <c r="E34" s="50" t="s">
        <v>27</v>
      </c>
      <c r="F34" s="51"/>
      <c r="G34" s="51"/>
      <c r="H34" s="52"/>
    </row>
    <row r="35" spans="2:8" ht="15.75" thickBot="1" x14ac:dyDescent="0.3">
      <c r="B35" s="61" t="s">
        <v>15</v>
      </c>
      <c r="C35" s="64" t="s">
        <v>32</v>
      </c>
      <c r="D35" s="62" t="s">
        <v>18</v>
      </c>
      <c r="E35" s="53" t="s">
        <v>37</v>
      </c>
      <c r="F35" s="54" t="s">
        <v>23</v>
      </c>
      <c r="G35" s="55"/>
      <c r="H35" s="56"/>
    </row>
    <row r="36" spans="2:8" x14ac:dyDescent="0.25">
      <c r="B36" s="57" t="s">
        <v>45</v>
      </c>
      <c r="C36" s="58"/>
      <c r="D36" s="58"/>
      <c r="E36" s="47"/>
      <c r="F36" s="48" t="s">
        <v>24</v>
      </c>
      <c r="G36" s="48" t="s">
        <v>25</v>
      </c>
      <c r="H36" s="49" t="s">
        <v>26</v>
      </c>
    </row>
    <row r="37" spans="2:8" x14ac:dyDescent="0.25">
      <c r="B37" s="26" t="s">
        <v>1</v>
      </c>
      <c r="C37" s="3"/>
      <c r="D37" s="5">
        <f>C37*C20</f>
        <v>0</v>
      </c>
      <c r="E37" s="8"/>
      <c r="F37" s="5">
        <f>ROUND(+D37*5/105,2)*0.5</f>
        <v>0</v>
      </c>
      <c r="G37" s="5">
        <f>ROUND(+D37*9.975/109.975,2)*0.5</f>
        <v>0</v>
      </c>
      <c r="H37" s="27">
        <f>D37-F37-G37</f>
        <v>0</v>
      </c>
    </row>
    <row r="38" spans="2:8" x14ac:dyDescent="0.25">
      <c r="B38" s="26" t="s">
        <v>16</v>
      </c>
      <c r="C38" s="3"/>
      <c r="D38" s="5">
        <f>C38*C21</f>
        <v>0</v>
      </c>
      <c r="E38" s="8"/>
      <c r="F38" s="5">
        <f>ROUND(+D38*5/105,2)*0.5</f>
        <v>0</v>
      </c>
      <c r="G38" s="5">
        <f>ROUND(+D38*9.975/109.975,2)*0.5</f>
        <v>0</v>
      </c>
      <c r="H38" s="27">
        <f>D38-F38-G38</f>
        <v>0</v>
      </c>
    </row>
    <row r="39" spans="2:8" x14ac:dyDescent="0.25">
      <c r="B39" s="26" t="s">
        <v>3</v>
      </c>
      <c r="C39" s="3"/>
      <c r="D39" s="5">
        <f>C39*C22</f>
        <v>0</v>
      </c>
      <c r="E39" s="8"/>
      <c r="F39" s="5">
        <f>ROUND(+D39*5/105,2)*0.5</f>
        <v>0</v>
      </c>
      <c r="G39" s="5">
        <f>ROUND(+D39*9.975/109.975,2)*0.5</f>
        <v>0</v>
      </c>
      <c r="H39" s="27">
        <f>D39-F39-G39</f>
        <v>0</v>
      </c>
    </row>
    <row r="40" spans="2:8" x14ac:dyDescent="0.25">
      <c r="B40" s="21" t="s">
        <v>46</v>
      </c>
      <c r="C40" s="3"/>
      <c r="D40" s="5">
        <f>C40*C28</f>
        <v>0</v>
      </c>
      <c r="E40" s="8"/>
      <c r="F40" s="5">
        <f>ROUND(+D40*5/105,2)</f>
        <v>0</v>
      </c>
      <c r="G40" s="5">
        <f>ROUND(+D40*9.975/109.975,2)</f>
        <v>0</v>
      </c>
      <c r="H40" s="27">
        <f>D40-F40-G40</f>
        <v>0</v>
      </c>
    </row>
    <row r="41" spans="2:8" x14ac:dyDescent="0.25">
      <c r="B41" s="21"/>
      <c r="C41" s="3"/>
      <c r="D41" s="5"/>
      <c r="E41" s="8"/>
      <c r="F41" s="5"/>
      <c r="G41" s="5"/>
      <c r="H41" s="27"/>
    </row>
    <row r="42" spans="2:8" x14ac:dyDescent="0.25">
      <c r="B42" s="21" t="s">
        <v>36</v>
      </c>
      <c r="C42" s="3"/>
      <c r="D42" s="5">
        <f>C42*C25</f>
        <v>0</v>
      </c>
      <c r="E42" s="8"/>
      <c r="F42" s="5"/>
      <c r="G42" s="5"/>
      <c r="H42" s="27"/>
    </row>
    <row r="43" spans="2:8" x14ac:dyDescent="0.25">
      <c r="B43" s="21"/>
      <c r="C43" s="3"/>
      <c r="D43" s="5"/>
      <c r="E43" s="8"/>
      <c r="F43" s="5"/>
      <c r="G43" s="5"/>
      <c r="H43" s="27"/>
    </row>
    <row r="44" spans="2:8" x14ac:dyDescent="0.25">
      <c r="B44" s="21" t="s">
        <v>40</v>
      </c>
      <c r="C44" s="3"/>
      <c r="D44" s="5"/>
      <c r="E44" s="8"/>
      <c r="F44" s="5">
        <f>ROUND(+D44*0.038462,2)</f>
        <v>0</v>
      </c>
      <c r="G44" s="5">
        <f>ROUND(+D44*0.082569,2)</f>
        <v>0</v>
      </c>
      <c r="H44" s="27">
        <f>D44-F44-G44</f>
        <v>0</v>
      </c>
    </row>
    <row r="45" spans="2:8" x14ac:dyDescent="0.25">
      <c r="B45" s="21" t="s">
        <v>41</v>
      </c>
      <c r="C45" s="3"/>
      <c r="D45" s="5"/>
      <c r="E45" s="8"/>
      <c r="F45" s="5">
        <f>ROUND(+D45*0.038462,2)</f>
        <v>0</v>
      </c>
      <c r="G45" s="5">
        <f>ROUND(+D45*0.082569,2)</f>
        <v>0</v>
      </c>
      <c r="H45" s="27">
        <f>D45-F45-G45</f>
        <v>0</v>
      </c>
    </row>
    <row r="46" spans="2:8" x14ac:dyDescent="0.25">
      <c r="B46" s="21" t="s">
        <v>42</v>
      </c>
      <c r="C46" s="3"/>
      <c r="D46" s="5"/>
      <c r="E46" s="8"/>
      <c r="F46" s="5">
        <f>ROUND(+D46*5/105,2)</f>
        <v>0</v>
      </c>
      <c r="G46" s="5">
        <f>ROUND(+D46*9.975/109.975,2)</f>
        <v>0</v>
      </c>
      <c r="H46" s="27">
        <f>D46-F46-G46</f>
        <v>0</v>
      </c>
    </row>
    <row r="47" spans="2:8" x14ac:dyDescent="0.25">
      <c r="B47" s="21" t="s">
        <v>39</v>
      </c>
      <c r="C47" s="3"/>
      <c r="D47" s="5"/>
      <c r="E47" s="8"/>
      <c r="F47" s="5">
        <f>ROUND(+D47*0.038462,2)*0.5</f>
        <v>0</v>
      </c>
      <c r="G47" s="5">
        <f>ROUND(+D47*0.082569,2)*0.5</f>
        <v>0</v>
      </c>
      <c r="H47" s="27">
        <f>D47-F47-G47</f>
        <v>0</v>
      </c>
    </row>
    <row r="48" spans="2:8" x14ac:dyDescent="0.25">
      <c r="B48" s="28" t="s">
        <v>38</v>
      </c>
      <c r="C48" s="3"/>
      <c r="D48" s="5"/>
      <c r="E48" s="8"/>
      <c r="F48" s="5">
        <f t="shared" ref="F48" si="0">ROUND(+D48*5/105,2)</f>
        <v>0</v>
      </c>
      <c r="G48" s="5">
        <f t="shared" ref="G48" si="1">ROUND(+D48*9.975/109.975,2)</f>
        <v>0</v>
      </c>
      <c r="H48" s="27">
        <f t="shared" ref="H48" si="2">D48-F48-G48</f>
        <v>0</v>
      </c>
    </row>
    <row r="49" spans="2:8" x14ac:dyDescent="0.25">
      <c r="B49" s="21"/>
      <c r="C49" s="3"/>
      <c r="D49" s="5"/>
      <c r="E49" s="8"/>
      <c r="F49" s="5"/>
      <c r="G49" s="5"/>
      <c r="H49" s="27"/>
    </row>
    <row r="50" spans="2:8" x14ac:dyDescent="0.25">
      <c r="B50" s="21"/>
      <c r="C50" s="3"/>
      <c r="D50" s="5"/>
      <c r="E50" s="8"/>
      <c r="F50" s="5"/>
      <c r="G50" s="5"/>
      <c r="H50" s="27"/>
    </row>
    <row r="51" spans="2:8" x14ac:dyDescent="0.25">
      <c r="B51" s="21"/>
      <c r="C51" s="3"/>
      <c r="D51" s="5"/>
      <c r="E51" s="8"/>
      <c r="F51" s="5"/>
      <c r="G51" s="5"/>
      <c r="H51" s="27"/>
    </row>
    <row r="52" spans="2:8" x14ac:dyDescent="0.25">
      <c r="B52" s="21"/>
      <c r="C52" s="3"/>
      <c r="D52" s="5"/>
      <c r="E52" s="8"/>
      <c r="F52" s="5"/>
      <c r="G52" s="5"/>
      <c r="H52" s="27"/>
    </row>
    <row r="53" spans="2:8" x14ac:dyDescent="0.25">
      <c r="B53" s="21"/>
      <c r="C53" s="3"/>
      <c r="D53" s="5"/>
      <c r="E53" s="8"/>
      <c r="F53" s="5"/>
      <c r="G53" s="5"/>
      <c r="H53" s="27"/>
    </row>
    <row r="54" spans="2:8" x14ac:dyDescent="0.25">
      <c r="B54" s="21"/>
      <c r="C54" s="3"/>
      <c r="D54" s="5"/>
      <c r="E54" s="8"/>
      <c r="F54" s="3"/>
      <c r="G54" s="3"/>
      <c r="H54" s="29"/>
    </row>
    <row r="55" spans="2:8" x14ac:dyDescent="0.25">
      <c r="B55" s="30" t="s">
        <v>19</v>
      </c>
      <c r="C55" s="16"/>
      <c r="D55" s="31">
        <f>SUM(D37:D54)</f>
        <v>0</v>
      </c>
      <c r="E55" s="17"/>
      <c r="F55" s="31">
        <f t="shared" ref="F55:H55" si="3">SUM(F37:F54)</f>
        <v>0</v>
      </c>
      <c r="G55" s="31">
        <f t="shared" si="3"/>
        <v>0</v>
      </c>
      <c r="H55" s="32">
        <f t="shared" si="3"/>
        <v>0</v>
      </c>
    </row>
    <row r="56" spans="2:8" x14ac:dyDescent="0.25">
      <c r="B56" s="22"/>
      <c r="C56" s="16"/>
      <c r="D56" s="16"/>
      <c r="E56" s="17"/>
      <c r="F56" s="16"/>
      <c r="G56" s="16"/>
      <c r="H56" s="18"/>
    </row>
    <row r="57" spans="2:8" ht="20.100000000000001" customHeight="1" x14ac:dyDescent="0.25">
      <c r="B57" s="33"/>
      <c r="C57" s="16"/>
      <c r="D57" s="9"/>
      <c r="E57" s="9"/>
      <c r="F57" s="9"/>
      <c r="G57" s="9"/>
      <c r="H57" s="34"/>
    </row>
    <row r="58" spans="2:8" ht="20.100000000000001" customHeight="1" x14ac:dyDescent="0.25">
      <c r="B58" s="22" t="s">
        <v>28</v>
      </c>
      <c r="C58" s="16"/>
      <c r="D58" s="16" t="s">
        <v>30</v>
      </c>
      <c r="E58" s="17"/>
      <c r="F58" s="16"/>
      <c r="G58" s="16"/>
      <c r="H58" s="18"/>
    </row>
    <row r="59" spans="2:8" ht="20.100000000000001" customHeight="1" x14ac:dyDescent="0.25">
      <c r="B59" s="33"/>
      <c r="C59" s="16"/>
      <c r="D59" s="9"/>
      <c r="E59" s="9"/>
      <c r="F59" s="9"/>
      <c r="G59" s="9"/>
      <c r="H59" s="34"/>
    </row>
    <row r="60" spans="2:8" ht="20.100000000000001" customHeight="1" x14ac:dyDescent="0.25">
      <c r="B60" s="22" t="s">
        <v>29</v>
      </c>
      <c r="C60" s="16"/>
      <c r="D60" s="16" t="s">
        <v>31</v>
      </c>
      <c r="E60" s="17"/>
      <c r="F60" s="16"/>
      <c r="G60" s="16"/>
      <c r="H60" s="18"/>
    </row>
    <row r="61" spans="2:8" ht="20.100000000000001" customHeight="1" thickBot="1" x14ac:dyDescent="0.3">
      <c r="B61" s="35"/>
      <c r="C61" s="36"/>
      <c r="D61" s="36"/>
      <c r="E61" s="37"/>
      <c r="F61" s="36"/>
      <c r="G61" s="36"/>
      <c r="H61" s="38"/>
    </row>
    <row r="62" spans="2:8" ht="20.100000000000001" customHeight="1" x14ac:dyDescent="0.25"/>
    <row r="63" spans="2:8" ht="20.100000000000001" customHeight="1" x14ac:dyDescent="0.25"/>
    <row r="64" spans="2:8" ht="20.100000000000001" customHeight="1" x14ac:dyDescent="0.25"/>
  </sheetData>
  <sheetProtection selectLockedCells="1" selectUnlockedCells="1"/>
  <protectedRanges>
    <protectedRange algorithmName="SHA-512" hashValue="RIOn+Dnx+nhxoDbmCVydCsNLrpnvCSL1pivfp3npnLLZ0OevWl5crU3yHkOLjMs7FgxJUn+af95OW5Zj9BWV9w==" saltValue="wZ9TH3sHyqasl64M3AVTew==" spinCount="100000" sqref="F37:H48" name="Taxes"/>
  </protectedRanges>
  <mergeCells count="18">
    <mergeCell ref="C12:F12"/>
    <mergeCell ref="C4:F4"/>
    <mergeCell ref="C15:F15"/>
    <mergeCell ref="C16:F16"/>
    <mergeCell ref="C17:F17"/>
    <mergeCell ref="C14:F14"/>
    <mergeCell ref="D57:H57"/>
    <mergeCell ref="D59:H59"/>
    <mergeCell ref="F35:H35"/>
    <mergeCell ref="E34:H34"/>
    <mergeCell ref="C1:D1"/>
    <mergeCell ref="C5:F5"/>
    <mergeCell ref="C6:F6"/>
    <mergeCell ref="C7:F7"/>
    <mergeCell ref="C8:F8"/>
    <mergeCell ref="C9:F9"/>
    <mergeCell ref="C10:F10"/>
    <mergeCell ref="C11:F11"/>
  </mergeCells>
  <pageMargins left="0.31496062992125984" right="0.31496062992125984" top="1.3385826771653544" bottom="0.74803149606299213" header="0.31496062992125984" footer="0.31496062992125984"/>
  <pageSetup scale="62" orientation="portrait" horizontalDpi="0" verticalDpi="0" r:id="rId1"/>
  <ignoredErrors>
    <ignoredError sqref="F47:G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Canevas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Maryse Poudrier</dc:creator>
  <cp:lastModifiedBy>Maryse Poudrier</cp:lastModifiedBy>
  <cp:lastPrinted>2023-12-22T21:16:59Z</cp:lastPrinted>
  <dcterms:created xsi:type="dcterms:W3CDTF">2023-12-08T18:36:42Z</dcterms:created>
  <dcterms:modified xsi:type="dcterms:W3CDTF">2023-12-22T21:17:59Z</dcterms:modified>
</cp:coreProperties>
</file>